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ind\Downloads\"/>
    </mc:Choice>
  </mc:AlternateContent>
  <xr:revisionPtr revIDLastSave="0" documentId="13_ncr:1_{FF26AD39-3D60-451D-A922-12356B5EFDE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le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5" i="1"/>
  <c r="I6" i="1"/>
  <c r="I7" i="1"/>
  <c r="I8" i="1"/>
  <c r="I9" i="1"/>
  <c r="I10" i="1"/>
  <c r="I11" i="1"/>
  <c r="I12" i="1"/>
  <c r="I5" i="1"/>
  <c r="E6" i="1"/>
  <c r="E7" i="1"/>
  <c r="E8" i="1"/>
  <c r="E9" i="1"/>
  <c r="E10" i="1"/>
  <c r="E11" i="1"/>
  <c r="E12" i="1"/>
  <c r="E5" i="1"/>
</calcChain>
</file>

<file path=xl/sharedStrings.xml><?xml version="1.0" encoding="utf-8"?>
<sst xmlns="http://schemas.openxmlformats.org/spreadsheetml/2006/main" count="25" uniqueCount="17">
  <si>
    <t>Accuracy</t>
  </si>
  <si>
    <t>Misclassification Rate</t>
  </si>
  <si>
    <t>Recall (True Positive Rate)</t>
  </si>
  <si>
    <t>Specificity (True Negative Rate)</t>
  </si>
  <si>
    <t>False Positive Rate</t>
  </si>
  <si>
    <t>False Negative Rate</t>
  </si>
  <si>
    <t>Precision</t>
  </si>
  <si>
    <t>F1-Score</t>
  </si>
  <si>
    <t>Evaluation metrics</t>
  </si>
  <si>
    <t>Darknet19</t>
  </si>
  <si>
    <t>Darknet53</t>
  </si>
  <si>
    <t>Densenet201</t>
  </si>
  <si>
    <t>Average</t>
  </si>
  <si>
    <t>T. brucei</t>
  </si>
  <si>
    <t>T. cruzi</t>
  </si>
  <si>
    <t>T. evansi</t>
  </si>
  <si>
    <t>Table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</si>
</sst>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/>
    </xf>
    <xf numFmtId="0" fontId="16" fillId="0" borderId="0" xfId="0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view="pageBreakPreview" zoomScale="60" zoomScaleNormal="100" workbookViewId="0">
      <selection activeCell="J6" sqref="J6"/>
    </sheetView>
  </sheetViews>
  <sheetFormatPr defaultRowHeight="14.5" x14ac:dyDescent="0.35"/>
  <cols>
    <col min="1" max="1" width="19.6328125" customWidth="1"/>
    <col min="2" max="2" width="8.81640625" customWidth="1"/>
    <col min="3" max="3" width="8.08984375" customWidth="1"/>
    <col min="4" max="4" width="8.90625" customWidth="1"/>
    <col min="5" max="5" width="9" customWidth="1"/>
    <col min="6" max="6" width="8.7265625" customWidth="1"/>
    <col min="9" max="9" width="8.54296875" customWidth="1"/>
    <col min="10" max="10" width="8.453125" customWidth="1"/>
    <col min="11" max="13" width="8.26953125" customWidth="1"/>
  </cols>
  <sheetData>
    <row r="1" spans="1:13" x14ac:dyDescent="0.35">
      <c r="A1" s="11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35">
      <c r="A2" s="1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35">
      <c r="A3" s="6" t="s">
        <v>8</v>
      </c>
      <c r="B3" s="7" t="s">
        <v>9</v>
      </c>
      <c r="C3" s="7"/>
      <c r="D3" s="7"/>
      <c r="E3" s="7"/>
      <c r="F3" s="7" t="s">
        <v>10</v>
      </c>
      <c r="G3" s="7"/>
      <c r="H3" s="7"/>
      <c r="I3" s="7"/>
      <c r="J3" s="6" t="s">
        <v>11</v>
      </c>
      <c r="K3" s="6"/>
      <c r="L3" s="6"/>
      <c r="M3" s="6"/>
    </row>
    <row r="4" spans="1:13" x14ac:dyDescent="0.35">
      <c r="A4" s="6"/>
      <c r="B4" s="4" t="s">
        <v>13</v>
      </c>
      <c r="C4" s="5" t="s">
        <v>14</v>
      </c>
      <c r="D4" s="5" t="s">
        <v>15</v>
      </c>
      <c r="E4" s="4" t="s">
        <v>12</v>
      </c>
      <c r="F4" s="5" t="s">
        <v>13</v>
      </c>
      <c r="G4" s="5" t="s">
        <v>14</v>
      </c>
      <c r="H4" s="5" t="s">
        <v>15</v>
      </c>
      <c r="I4" s="4" t="s">
        <v>12</v>
      </c>
      <c r="J4" s="5" t="s">
        <v>13</v>
      </c>
      <c r="K4" s="5" t="s">
        <v>14</v>
      </c>
      <c r="L4" s="5" t="s">
        <v>15</v>
      </c>
      <c r="M4" s="1" t="s">
        <v>12</v>
      </c>
    </row>
    <row r="5" spans="1:13" x14ac:dyDescent="0.35">
      <c r="A5" s="8" t="s">
        <v>0</v>
      </c>
      <c r="B5" s="9">
        <v>0.97560975609756095</v>
      </c>
      <c r="C5" s="9">
        <v>0.97560975609756095</v>
      </c>
      <c r="D5" s="2">
        <v>1</v>
      </c>
      <c r="E5" s="9">
        <f>AVERAGE(B5:D5)</f>
        <v>0.98373983739837401</v>
      </c>
      <c r="F5" s="9">
        <v>0.97560975609756095</v>
      </c>
      <c r="G5" s="9">
        <v>0.97560975609756095</v>
      </c>
      <c r="H5" s="2">
        <v>1</v>
      </c>
      <c r="I5" s="9">
        <f>AVERAGE(F5:H5)</f>
        <v>0.98373983739837401</v>
      </c>
      <c r="J5" s="2">
        <v>0.98780487804878003</v>
      </c>
      <c r="K5" s="2">
        <v>0.98780487804878003</v>
      </c>
      <c r="L5" s="2">
        <v>1</v>
      </c>
      <c r="M5" s="3">
        <f>AVERAGE(J5:L5)</f>
        <v>0.99186991869918673</v>
      </c>
    </row>
    <row r="6" spans="1:13" x14ac:dyDescent="0.35">
      <c r="A6" s="8" t="s">
        <v>1</v>
      </c>
      <c r="B6" s="9">
        <v>2.4390243902439001E-2</v>
      </c>
      <c r="C6" s="9">
        <v>2.4390243902439001E-2</v>
      </c>
      <c r="D6" s="2">
        <v>0</v>
      </c>
      <c r="E6" s="9">
        <f t="shared" ref="E6:E12" si="0">AVERAGE(B6:D6)</f>
        <v>1.6260162601626001E-2</v>
      </c>
      <c r="F6" s="9">
        <v>2.4390243902439001E-2</v>
      </c>
      <c r="G6" s="9">
        <v>2.4390243902439001E-2</v>
      </c>
      <c r="H6" s="2">
        <v>0</v>
      </c>
      <c r="I6" s="9">
        <f t="shared" ref="I6:I12" si="1">AVERAGE(F6:H6)</f>
        <v>1.6260162601626001E-2</v>
      </c>
      <c r="J6" s="2">
        <v>1.21951219512195E-2</v>
      </c>
      <c r="K6" s="2">
        <v>1.21951219512195E-2</v>
      </c>
      <c r="L6" s="2">
        <v>0</v>
      </c>
      <c r="M6" s="3">
        <f t="shared" ref="M6:M12" si="2">AVERAGE(J6:L6)</f>
        <v>8.1300813008130003E-3</v>
      </c>
    </row>
    <row r="7" spans="1:13" ht="29" x14ac:dyDescent="0.35">
      <c r="A7" s="10" t="s">
        <v>2</v>
      </c>
      <c r="B7" s="9">
        <v>0.96666666666666601</v>
      </c>
      <c r="C7" s="9">
        <v>0.95454545454545403</v>
      </c>
      <c r="D7" s="2">
        <v>1</v>
      </c>
      <c r="E7" s="9">
        <f t="shared" si="0"/>
        <v>0.97373737373737335</v>
      </c>
      <c r="F7" s="2">
        <v>1</v>
      </c>
      <c r="G7" s="9">
        <v>0.90909090909090895</v>
      </c>
      <c r="H7" s="2">
        <v>1</v>
      </c>
      <c r="I7" s="9">
        <f t="shared" si="1"/>
        <v>0.96969696969696972</v>
      </c>
      <c r="J7" s="2">
        <v>1</v>
      </c>
      <c r="K7" s="2">
        <v>0.95454545454545403</v>
      </c>
      <c r="L7" s="2">
        <v>1</v>
      </c>
      <c r="M7" s="3">
        <f t="shared" si="2"/>
        <v>0.98484848484848475</v>
      </c>
    </row>
    <row r="8" spans="1:13" ht="29" x14ac:dyDescent="0.35">
      <c r="A8" s="10" t="s">
        <v>3</v>
      </c>
      <c r="B8" s="2">
        <v>0.98076923076922995</v>
      </c>
      <c r="C8" s="9">
        <v>0.98333333333333295</v>
      </c>
      <c r="D8" s="2">
        <v>1</v>
      </c>
      <c r="E8" s="9">
        <f t="shared" si="0"/>
        <v>0.98803418803418763</v>
      </c>
      <c r="F8" s="9">
        <v>0.96153846153846101</v>
      </c>
      <c r="G8" s="2">
        <v>1</v>
      </c>
      <c r="H8" s="2">
        <v>1</v>
      </c>
      <c r="I8" s="9">
        <f t="shared" si="1"/>
        <v>0.98717948717948689</v>
      </c>
      <c r="J8" s="2">
        <v>0.98076923076922995</v>
      </c>
      <c r="K8" s="2">
        <v>1</v>
      </c>
      <c r="L8" s="2">
        <v>1</v>
      </c>
      <c r="M8" s="3">
        <f t="shared" si="2"/>
        <v>0.99358974358974328</v>
      </c>
    </row>
    <row r="9" spans="1:13" x14ac:dyDescent="0.35">
      <c r="A9" s="8" t="s">
        <v>4</v>
      </c>
      <c r="B9" s="2">
        <v>1.9230769230769201E-2</v>
      </c>
      <c r="C9" s="9">
        <v>1.6666666666666601E-2</v>
      </c>
      <c r="D9" s="2">
        <v>0</v>
      </c>
      <c r="E9" s="9">
        <f t="shared" si="0"/>
        <v>1.1965811965811932E-2</v>
      </c>
      <c r="F9" s="9">
        <v>3.8461538461538401E-2</v>
      </c>
      <c r="G9" s="9">
        <v>0</v>
      </c>
      <c r="H9" s="2">
        <v>0</v>
      </c>
      <c r="I9" s="9">
        <f t="shared" si="1"/>
        <v>1.2820512820512801E-2</v>
      </c>
      <c r="J9" s="2">
        <v>1.9230769230769201E-2</v>
      </c>
      <c r="K9" s="2">
        <v>0</v>
      </c>
      <c r="L9" s="2">
        <v>0</v>
      </c>
      <c r="M9" s="3">
        <f t="shared" si="2"/>
        <v>6.4102564102564005E-3</v>
      </c>
    </row>
    <row r="10" spans="1:13" x14ac:dyDescent="0.35">
      <c r="A10" s="8" t="s">
        <v>5</v>
      </c>
      <c r="B10" s="9">
        <v>3.3333333333333298E-2</v>
      </c>
      <c r="C10" s="9">
        <v>4.54545454545454E-2</v>
      </c>
      <c r="D10" s="2">
        <v>0</v>
      </c>
      <c r="E10" s="9">
        <f t="shared" si="0"/>
        <v>2.6262626262626234E-2</v>
      </c>
      <c r="F10" s="2">
        <v>0</v>
      </c>
      <c r="G10" s="9">
        <v>9.0909090909090898E-2</v>
      </c>
      <c r="H10" s="2">
        <v>0</v>
      </c>
      <c r="I10" s="9">
        <f t="shared" si="1"/>
        <v>3.03030303030303E-2</v>
      </c>
      <c r="J10" s="2">
        <v>0</v>
      </c>
      <c r="K10" s="9">
        <v>4.54545454545454E-2</v>
      </c>
      <c r="L10" s="2">
        <v>0</v>
      </c>
      <c r="M10" s="3">
        <f t="shared" si="2"/>
        <v>1.5151515151515133E-2</v>
      </c>
    </row>
    <row r="11" spans="1:13" x14ac:dyDescent="0.35">
      <c r="A11" s="8" t="s">
        <v>6</v>
      </c>
      <c r="B11" s="9">
        <v>0.96666666666666601</v>
      </c>
      <c r="C11" s="9">
        <v>0.95454545454545403</v>
      </c>
      <c r="D11" s="2">
        <v>1</v>
      </c>
      <c r="E11" s="9">
        <f t="shared" si="0"/>
        <v>0.97373737373737335</v>
      </c>
      <c r="F11" s="9">
        <v>0.9375</v>
      </c>
      <c r="G11" s="2">
        <v>1</v>
      </c>
      <c r="H11" s="2">
        <v>1</v>
      </c>
      <c r="I11" s="9">
        <f t="shared" si="1"/>
        <v>0.97916666666666663</v>
      </c>
      <c r="J11" s="2">
        <v>0.967741935483871</v>
      </c>
      <c r="K11" s="2">
        <v>1</v>
      </c>
      <c r="L11" s="2">
        <v>1</v>
      </c>
      <c r="M11" s="3">
        <f t="shared" si="2"/>
        <v>0.989247311827957</v>
      </c>
    </row>
    <row r="12" spans="1:13" x14ac:dyDescent="0.35">
      <c r="A12" s="8" t="s">
        <v>7</v>
      </c>
      <c r="B12" s="9">
        <v>0.96666666666666601</v>
      </c>
      <c r="C12" s="9">
        <v>0.95454545454545403</v>
      </c>
      <c r="D12" s="2">
        <v>1</v>
      </c>
      <c r="E12" s="9">
        <f t="shared" si="0"/>
        <v>0.97373737373737335</v>
      </c>
      <c r="F12" s="9">
        <v>0.967741935483871</v>
      </c>
      <c r="G12" s="9">
        <v>0.952380952380952</v>
      </c>
      <c r="H12" s="2">
        <v>1</v>
      </c>
      <c r="I12" s="9">
        <f t="shared" si="1"/>
        <v>0.97337429595494107</v>
      </c>
      <c r="J12" s="2">
        <v>0.98360655737704905</v>
      </c>
      <c r="K12" s="2">
        <v>0.97674418604651103</v>
      </c>
      <c r="L12" s="2">
        <v>1</v>
      </c>
      <c r="M12" s="3">
        <f t="shared" si="2"/>
        <v>0.98678358114118669</v>
      </c>
    </row>
  </sheetData>
  <mergeCells count="4">
    <mergeCell ref="A3:A4"/>
    <mergeCell ref="B3:E3"/>
    <mergeCell ref="F3:I3"/>
    <mergeCell ref="J3:M3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Veerayuth Ki</dc:creator>
  <cp:lastModifiedBy>Vidhya Iyer</cp:lastModifiedBy>
  <dcterms:created xsi:type="dcterms:W3CDTF">2023-02-20T12:29:40Z</dcterms:created>
  <dcterms:modified xsi:type="dcterms:W3CDTF">2023-10-12T03:32:35Z</dcterms:modified>
</cp:coreProperties>
</file>